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PRZETARGI 2025\6 Narzędzia mikr\Dokumenty na stronie\"/>
    </mc:Choice>
  </mc:AlternateContent>
  <xr:revisionPtr revIDLastSave="0" documentId="13_ncr:1_{DECFE067-987B-4D2A-8834-0305AC9421F5}" xr6:coauthVersionLast="47" xr6:coauthVersionMax="47" xr10:uidLastSave="{00000000-0000-0000-0000-000000000000}"/>
  <bookViews>
    <workbookView xWindow="-120" yWindow="-120" windowWidth="29040" windowHeight="15720" xr2:uid="{2D4EB639-8739-475D-A922-BE16A01E1791}"/>
  </bookViews>
  <sheets>
    <sheet name="pakiet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1" l="1"/>
  <c r="I17" i="1" s="1"/>
  <c r="G16" i="1"/>
  <c r="I16" i="1" s="1"/>
  <c r="G14" i="1"/>
  <c r="G6" i="1"/>
  <c r="I6" i="1" l="1"/>
  <c r="G8" i="1"/>
  <c r="I8" i="1" s="1"/>
  <c r="G9" i="1"/>
  <c r="I9" i="1" s="1"/>
  <c r="G10" i="1"/>
  <c r="I10" i="1" s="1"/>
  <c r="G11" i="1"/>
  <c r="I11" i="1" s="1"/>
  <c r="G12" i="1"/>
  <c r="I12" i="1" s="1"/>
  <c r="G13" i="1"/>
  <c r="I13" i="1" s="1"/>
  <c r="I14" i="1"/>
  <c r="G5" i="1"/>
  <c r="I5" i="1" l="1"/>
  <c r="I18" i="1" s="1"/>
  <c r="G18" i="1"/>
</calcChain>
</file>

<file path=xl/sharedStrings.xml><?xml version="1.0" encoding="utf-8"?>
<sst xmlns="http://schemas.openxmlformats.org/spreadsheetml/2006/main" count="44" uniqueCount="32">
  <si>
    <t>NAZWA</t>
  </si>
  <si>
    <t xml:space="preserve">ILOŚĆ </t>
  </si>
  <si>
    <t>CENA JEDN. NETTO</t>
  </si>
  <si>
    <t>VAT</t>
  </si>
  <si>
    <t>%</t>
  </si>
  <si>
    <t>OFEROWANY PRODUKT</t>
  </si>
  <si>
    <t>(nazwa/typ/nr kat.)*</t>
  </si>
  <si>
    <t>PRODUCENT</t>
  </si>
  <si>
    <t>(nazwa, kraj pochodzenia)</t>
  </si>
  <si>
    <t>FORMULARZ ASORTYMENTOWO-CENOWY</t>
  </si>
  <si>
    <t>RAZEM</t>
  </si>
  <si>
    <t>jednostka miary</t>
  </si>
  <si>
    <r>
      <t xml:space="preserve"> ..............................................................................
           </t>
    </r>
    <r>
      <rPr>
        <i/>
        <sz val="8"/>
        <color theme="1"/>
        <rFont val="Calibri Light"/>
        <family val="2"/>
        <charset val="238"/>
        <scheme val="major"/>
      </rPr>
      <t xml:space="preserve">Data; kwalifikowany podpis elektroniczny 
             lub podpis zaufany lub podpis osobisty </t>
    </r>
  </si>
  <si>
    <t>Załącznik nr 1 do Zapytania ofertowego ZO/6/2025/DZ</t>
  </si>
  <si>
    <t>Nr PAKIETU</t>
  </si>
  <si>
    <t>szt.</t>
  </si>
  <si>
    <t>WARTOŚĆ BRUTTO PAKIETU</t>
  </si>
  <si>
    <t>WARTOŚĆ NETTO PAKIETU</t>
  </si>
  <si>
    <t>Pozycja</t>
  </si>
  <si>
    <t xml:space="preserve">Pęseta mikrochirurgiczna prosta, końcówka robocza 1x2 ząbki, długość 95mm. Wymiar końca zamkniętych szczęk 0,4x0,25 mm </t>
  </si>
  <si>
    <t xml:space="preserve">Imadło mikrochirurgiczne z rękojeścią płaską, pyszczki wąskie, 11 cm 4 3/8 proste </t>
  </si>
  <si>
    <t xml:space="preserve">Imadło mikrochirurgiczne z rękojeścią płaską, pyszczki wąskie, 11 cm 4 3/8 odgięte </t>
  </si>
  <si>
    <t xml:space="preserve">Nożyczki mikrochirurgiczne typu VANAS dł 85 mm, końce ostre, odgięte, dł. ostrza 6mm </t>
  </si>
  <si>
    <t>Nożyczki mikrochirurgiczne proste końce ostre dł. 120 mm, 4 3/4 , dł ostrza 15 mm</t>
  </si>
  <si>
    <t>Nóż kątowy (czoper) do rozrywania jadra soczewki, dł. Ostrza 1,3 mm, dł 120 mm, tytanowy</t>
  </si>
  <si>
    <t>Uchwyt do skalpela, kompatybilny z ostrzami od rozmiaru 10 do 17</t>
  </si>
  <si>
    <t xml:space="preserve">Cyrkiel Castroviejo, pomiar w zakresie od 0 do 20 mm </t>
  </si>
  <si>
    <t xml:space="preserve">Hak zezowy GRAEFE, długość całkowita - 13 cm, długość końcówki - 8 mm </t>
  </si>
  <si>
    <t xml:space="preserve">Penseta mikrochirurgiczna 1x2 ząbki dł. 95 mm prosta </t>
  </si>
  <si>
    <t>Penseta anatomiczna dł. 95 mm prosta</t>
  </si>
  <si>
    <t>Pęseta do witrektomii typu Eckardt end-gripping  25G wielorazowa,precyzyjnie łapiąca końcem. W zestawie z pojemnikiem do sterylizacji oraz osłonką ochronną</t>
  </si>
  <si>
    <t xml:space="preserve">Pęseta Arita do udrażniania gruczołów Meiboma na powiekach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</si>
</sst>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0"/>
      <color theme="1"/>
      <name val="Calibri Light"/>
      <family val="2"/>
      <charset val="238"/>
      <scheme val="major"/>
    </font>
    <font>
      <i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 Light"/>
      <family val="2"/>
      <charset val="238"/>
      <scheme val="major"/>
    </font>
    <font>
      <sz val="11"/>
      <color theme="1"/>
      <name val="Calibri Light"/>
      <family val="2"/>
      <charset val="238"/>
      <scheme val="major"/>
    </font>
    <font>
      <b/>
      <i/>
      <sz val="12"/>
      <color theme="1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color theme="1"/>
      <name val="Calibri Light"/>
      <family val="2"/>
      <charset val="238"/>
      <scheme val="major"/>
    </font>
    <font>
      <sz val="9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7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0" fillId="5" borderId="3" xfId="1" applyFont="1" applyFill="1" applyBorder="1" applyAlignment="1" applyProtection="1">
      <alignment horizontal="center" wrapText="1"/>
      <protection locked="0"/>
    </xf>
    <xf numFmtId="0" fontId="10" fillId="5" borderId="3" xfId="0" applyFont="1" applyFill="1" applyBorder="1" applyAlignment="1" applyProtection="1">
      <alignment horizontal="center" wrapText="1"/>
      <protection locked="0"/>
    </xf>
    <xf numFmtId="0" fontId="10" fillId="5" borderId="2" xfId="1" applyFont="1" applyFill="1" applyBorder="1" applyAlignment="1" applyProtection="1">
      <alignment horizontal="center" wrapText="1"/>
      <protection locked="0"/>
    </xf>
    <xf numFmtId="0" fontId="10" fillId="5" borderId="2" xfId="0" applyFont="1" applyFill="1" applyBorder="1" applyAlignment="1" applyProtection="1">
      <alignment horizontal="center" wrapText="1"/>
      <protection locked="0"/>
    </xf>
    <xf numFmtId="0" fontId="7" fillId="5" borderId="3" xfId="0" applyFont="1" applyFill="1" applyBorder="1" applyAlignment="1" applyProtection="1">
      <alignment horizontal="center" vertical="center" wrapText="1"/>
      <protection locked="0"/>
    </xf>
    <xf numFmtId="0" fontId="7" fillId="5" borderId="2" xfId="0" applyFont="1" applyFill="1" applyBorder="1" applyAlignment="1" applyProtection="1">
      <alignment horizontal="center" vertical="center" wrapText="1"/>
      <protection locked="0"/>
    </xf>
    <xf numFmtId="0" fontId="3" fillId="8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0" fontId="0" fillId="8" borderId="2" xfId="0" applyFill="1" applyBorder="1"/>
    <xf numFmtId="0" fontId="3" fillId="8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4" fontId="3" fillId="7" borderId="2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left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44" fontId="7" fillId="0" borderId="4" xfId="0" applyNumberFormat="1" applyFont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9" fillId="4" borderId="0" xfId="0" applyFont="1" applyFill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6" fillId="6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center" vertical="center" wrapText="1"/>
      <protection locked="0"/>
    </xf>
    <xf numFmtId="164" fontId="7" fillId="5" borderId="3" xfId="0" applyNumberFormat="1" applyFont="1" applyFill="1" applyBorder="1" applyAlignment="1" applyProtection="1">
      <alignment horizontal="center" vertical="center"/>
      <protection locked="0"/>
    </xf>
  </cellXfs>
  <cellStyles count="2">
    <cellStyle name="Normalny" xfId="0" builtinId="0"/>
    <cellStyle name="Obliczenia" xfId="1" builtin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D702D-7AE5-4553-AF4C-37DEA6B766E7}">
  <sheetPr>
    <pageSetUpPr fitToPage="1"/>
  </sheetPr>
  <dimension ref="A1:K22"/>
  <sheetViews>
    <sheetView tabSelected="1" workbookViewId="0">
      <selection activeCell="F5" sqref="F5:F17"/>
    </sheetView>
  </sheetViews>
  <sheetFormatPr defaultRowHeight="15" x14ac:dyDescent="0.25"/>
  <cols>
    <col min="1" max="1" width="11.42578125" style="1" customWidth="1"/>
    <col min="2" max="2" width="7.42578125" style="1" customWidth="1"/>
    <col min="3" max="3" width="44.42578125" style="1" customWidth="1"/>
    <col min="4" max="4" width="10.5703125" style="1" customWidth="1"/>
    <col min="5" max="5" width="11.140625" style="1" customWidth="1"/>
    <col min="6" max="6" width="16.7109375" style="1" customWidth="1"/>
    <col min="7" max="7" width="20" style="1" customWidth="1"/>
    <col min="8" max="8" width="6.28515625" style="1" customWidth="1"/>
    <col min="9" max="9" width="19" style="1" customWidth="1"/>
    <col min="10" max="10" width="25.140625" style="1" customWidth="1"/>
    <col min="11" max="11" width="26.28515625" style="1" customWidth="1"/>
    <col min="12" max="16384" width="9.140625" style="1"/>
  </cols>
  <sheetData>
    <row r="1" spans="1:11" ht="28.5" customHeight="1" x14ac:dyDescent="0.25">
      <c r="A1" s="32" t="s">
        <v>13</v>
      </c>
      <c r="B1" s="32"/>
      <c r="C1" s="32"/>
      <c r="D1" s="32"/>
      <c r="E1" s="32"/>
      <c r="F1" s="32"/>
      <c r="G1" s="32"/>
      <c r="H1" s="32"/>
      <c r="I1" s="32"/>
      <c r="J1" s="32"/>
      <c r="K1" s="32"/>
    </row>
    <row r="2" spans="1:11" ht="42" customHeight="1" x14ac:dyDescent="0.25">
      <c r="A2" s="31" t="s">
        <v>9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1" ht="28.5" customHeight="1" x14ac:dyDescent="0.25">
      <c r="A3" s="33" t="s">
        <v>14</v>
      </c>
      <c r="B3" s="27" t="s">
        <v>18</v>
      </c>
      <c r="C3" s="26" t="s">
        <v>0</v>
      </c>
      <c r="D3" s="26" t="s">
        <v>1</v>
      </c>
      <c r="E3" s="26" t="s">
        <v>11</v>
      </c>
      <c r="F3" s="26" t="s">
        <v>2</v>
      </c>
      <c r="G3" s="26" t="s">
        <v>17</v>
      </c>
      <c r="H3" s="10" t="s">
        <v>3</v>
      </c>
      <c r="I3" s="26" t="s">
        <v>16</v>
      </c>
      <c r="J3" s="10" t="s">
        <v>5</v>
      </c>
      <c r="K3" s="10" t="s">
        <v>7</v>
      </c>
    </row>
    <row r="4" spans="1:11" x14ac:dyDescent="0.25">
      <c r="A4" s="33"/>
      <c r="B4" s="28"/>
      <c r="C4" s="26"/>
      <c r="D4" s="26"/>
      <c r="E4" s="26"/>
      <c r="F4" s="26"/>
      <c r="G4" s="26"/>
      <c r="H4" s="10" t="s">
        <v>4</v>
      </c>
      <c r="I4" s="26"/>
      <c r="J4" s="10" t="s">
        <v>6</v>
      </c>
      <c r="K4" s="10" t="s">
        <v>8</v>
      </c>
    </row>
    <row r="5" spans="1:11" ht="52.5" customHeight="1" x14ac:dyDescent="0.25">
      <c r="A5" s="11">
        <v>1</v>
      </c>
      <c r="B5" s="12">
        <v>1</v>
      </c>
      <c r="C5" s="19" t="s">
        <v>19</v>
      </c>
      <c r="D5" s="20">
        <v>30</v>
      </c>
      <c r="E5" s="13" t="s">
        <v>15</v>
      </c>
      <c r="F5" s="36"/>
      <c r="G5" s="14">
        <f t="shared" ref="G5:G17" si="0">SUM(D5*F5)</f>
        <v>0</v>
      </c>
      <c r="H5" s="7">
        <v>8</v>
      </c>
      <c r="I5" s="14">
        <f>SUM(G5*1.08)</f>
        <v>0</v>
      </c>
      <c r="J5" s="3"/>
      <c r="K5" s="4"/>
    </row>
    <row r="6" spans="1:11" ht="52.5" customHeight="1" x14ac:dyDescent="0.25">
      <c r="A6" s="22">
        <v>2</v>
      </c>
      <c r="B6" s="12">
        <v>1</v>
      </c>
      <c r="C6" s="21" t="s">
        <v>20</v>
      </c>
      <c r="D6" s="20">
        <v>25</v>
      </c>
      <c r="E6" s="13" t="s">
        <v>15</v>
      </c>
      <c r="F6" s="36"/>
      <c r="G6" s="24">
        <f>SUM(D6*F6)+(D7*F7)</f>
        <v>0</v>
      </c>
      <c r="H6" s="34">
        <v>8</v>
      </c>
      <c r="I6" s="24">
        <f>SUM(G6*1.08)</f>
        <v>0</v>
      </c>
      <c r="J6" s="5"/>
      <c r="K6" s="6"/>
    </row>
    <row r="7" spans="1:11" ht="52.5" customHeight="1" x14ac:dyDescent="0.25">
      <c r="A7" s="23"/>
      <c r="B7" s="12">
        <v>2</v>
      </c>
      <c r="C7" s="21" t="s">
        <v>21</v>
      </c>
      <c r="D7" s="20">
        <v>10</v>
      </c>
      <c r="E7" s="13" t="s">
        <v>15</v>
      </c>
      <c r="F7" s="36"/>
      <c r="G7" s="25"/>
      <c r="H7" s="35"/>
      <c r="I7" s="25"/>
      <c r="J7" s="5"/>
      <c r="K7" s="6"/>
    </row>
    <row r="8" spans="1:11" ht="52.5" customHeight="1" x14ac:dyDescent="0.25">
      <c r="A8" s="11">
        <v>3</v>
      </c>
      <c r="B8" s="12">
        <v>1</v>
      </c>
      <c r="C8" s="21" t="s">
        <v>22</v>
      </c>
      <c r="D8" s="20">
        <v>34</v>
      </c>
      <c r="E8" s="13" t="s">
        <v>15</v>
      </c>
      <c r="F8" s="36"/>
      <c r="G8" s="14">
        <f t="shared" si="0"/>
        <v>0</v>
      </c>
      <c r="H8" s="8">
        <v>8</v>
      </c>
      <c r="I8" s="14">
        <f t="shared" ref="I8:I17" si="1">SUM(G8*1.08)</f>
        <v>0</v>
      </c>
      <c r="J8" s="5"/>
      <c r="K8" s="6"/>
    </row>
    <row r="9" spans="1:11" ht="52.5" customHeight="1" x14ac:dyDescent="0.25">
      <c r="A9" s="11">
        <v>4</v>
      </c>
      <c r="B9" s="12">
        <v>1</v>
      </c>
      <c r="C9" s="21" t="s">
        <v>23</v>
      </c>
      <c r="D9" s="20">
        <v>30</v>
      </c>
      <c r="E9" s="13" t="s">
        <v>15</v>
      </c>
      <c r="F9" s="36"/>
      <c r="G9" s="14">
        <f t="shared" si="0"/>
        <v>0</v>
      </c>
      <c r="H9" s="8">
        <v>8</v>
      </c>
      <c r="I9" s="14">
        <f t="shared" si="1"/>
        <v>0</v>
      </c>
      <c r="J9" s="5"/>
      <c r="K9" s="6"/>
    </row>
    <row r="10" spans="1:11" ht="52.5" customHeight="1" x14ac:dyDescent="0.25">
      <c r="A10" s="11">
        <v>5</v>
      </c>
      <c r="B10" s="12">
        <v>1</v>
      </c>
      <c r="C10" s="21" t="s">
        <v>24</v>
      </c>
      <c r="D10" s="20">
        <v>10</v>
      </c>
      <c r="E10" s="13" t="s">
        <v>15</v>
      </c>
      <c r="F10" s="36"/>
      <c r="G10" s="14">
        <f t="shared" si="0"/>
        <v>0</v>
      </c>
      <c r="H10" s="8">
        <v>8</v>
      </c>
      <c r="I10" s="14">
        <f t="shared" si="1"/>
        <v>0</v>
      </c>
      <c r="J10" s="5"/>
      <c r="K10" s="6"/>
    </row>
    <row r="11" spans="1:11" ht="40.5" customHeight="1" x14ac:dyDescent="0.25">
      <c r="A11" s="11">
        <v>6</v>
      </c>
      <c r="B11" s="12">
        <v>1</v>
      </c>
      <c r="C11" s="21" t="s">
        <v>25</v>
      </c>
      <c r="D11" s="20">
        <v>20</v>
      </c>
      <c r="E11" s="13" t="s">
        <v>15</v>
      </c>
      <c r="F11" s="36"/>
      <c r="G11" s="14">
        <f t="shared" si="0"/>
        <v>0</v>
      </c>
      <c r="H11" s="8">
        <v>8</v>
      </c>
      <c r="I11" s="14">
        <f t="shared" si="1"/>
        <v>0</v>
      </c>
      <c r="J11" s="5"/>
      <c r="K11" s="6"/>
    </row>
    <row r="12" spans="1:11" ht="40.5" customHeight="1" x14ac:dyDescent="0.25">
      <c r="A12" s="11">
        <v>7</v>
      </c>
      <c r="B12" s="12">
        <v>1</v>
      </c>
      <c r="C12" s="21" t="s">
        <v>26</v>
      </c>
      <c r="D12" s="20">
        <v>3</v>
      </c>
      <c r="E12" s="13" t="s">
        <v>15</v>
      </c>
      <c r="F12" s="36"/>
      <c r="G12" s="14">
        <f t="shared" si="0"/>
        <v>0</v>
      </c>
      <c r="H12" s="8">
        <v>8</v>
      </c>
      <c r="I12" s="14">
        <f t="shared" si="1"/>
        <v>0</v>
      </c>
      <c r="J12" s="5"/>
      <c r="K12" s="6"/>
    </row>
    <row r="13" spans="1:11" ht="65.25" customHeight="1" x14ac:dyDescent="0.25">
      <c r="A13" s="11">
        <v>8</v>
      </c>
      <c r="B13" s="12">
        <v>1</v>
      </c>
      <c r="C13" s="21" t="s">
        <v>27</v>
      </c>
      <c r="D13" s="20">
        <v>10</v>
      </c>
      <c r="E13" s="13" t="s">
        <v>15</v>
      </c>
      <c r="F13" s="36"/>
      <c r="G13" s="14">
        <f t="shared" si="0"/>
        <v>0</v>
      </c>
      <c r="H13" s="8">
        <v>8</v>
      </c>
      <c r="I13" s="14">
        <f t="shared" si="1"/>
        <v>0</v>
      </c>
      <c r="J13" s="5"/>
      <c r="K13" s="6"/>
    </row>
    <row r="14" spans="1:11" ht="65.25" customHeight="1" x14ac:dyDescent="0.25">
      <c r="A14" s="22">
        <v>9</v>
      </c>
      <c r="B14" s="12">
        <v>1</v>
      </c>
      <c r="C14" s="21" t="s">
        <v>28</v>
      </c>
      <c r="D14" s="20">
        <v>20</v>
      </c>
      <c r="E14" s="13" t="s">
        <v>15</v>
      </c>
      <c r="F14" s="36"/>
      <c r="G14" s="24">
        <f>SUM(D14*F14)+(D15*F15)</f>
        <v>0</v>
      </c>
      <c r="H14" s="34">
        <v>8</v>
      </c>
      <c r="I14" s="24">
        <f t="shared" si="1"/>
        <v>0</v>
      </c>
      <c r="J14" s="5"/>
      <c r="K14" s="6"/>
    </row>
    <row r="15" spans="1:11" ht="65.25" customHeight="1" x14ac:dyDescent="0.25">
      <c r="A15" s="23"/>
      <c r="B15" s="12">
        <v>2</v>
      </c>
      <c r="C15" s="21" t="s">
        <v>29</v>
      </c>
      <c r="D15" s="20">
        <v>20</v>
      </c>
      <c r="E15" s="13" t="s">
        <v>15</v>
      </c>
      <c r="F15" s="36"/>
      <c r="G15" s="25"/>
      <c r="H15" s="35"/>
      <c r="I15" s="25"/>
      <c r="J15" s="5"/>
      <c r="K15" s="6"/>
    </row>
    <row r="16" spans="1:11" ht="65.25" customHeight="1" x14ac:dyDescent="0.25">
      <c r="A16" s="11">
        <v>10</v>
      </c>
      <c r="B16" s="12">
        <v>1</v>
      </c>
      <c r="C16" s="21" t="s">
        <v>30</v>
      </c>
      <c r="D16" s="20">
        <v>2</v>
      </c>
      <c r="E16" s="13" t="s">
        <v>15</v>
      </c>
      <c r="F16" s="36"/>
      <c r="G16" s="14">
        <f t="shared" si="0"/>
        <v>0</v>
      </c>
      <c r="H16" s="8">
        <v>8</v>
      </c>
      <c r="I16" s="14">
        <f t="shared" si="1"/>
        <v>0</v>
      </c>
      <c r="J16" s="5"/>
      <c r="K16" s="6"/>
    </row>
    <row r="17" spans="1:11" ht="65.25" customHeight="1" x14ac:dyDescent="0.25">
      <c r="A17" s="11">
        <v>11</v>
      </c>
      <c r="B17" s="12">
        <v>1</v>
      </c>
      <c r="C17" s="21" t="s">
        <v>31</v>
      </c>
      <c r="D17" s="20">
        <v>3</v>
      </c>
      <c r="E17" s="13" t="s">
        <v>15</v>
      </c>
      <c r="F17" s="36"/>
      <c r="G17" s="14">
        <f t="shared" si="0"/>
        <v>0</v>
      </c>
      <c r="H17" s="8">
        <v>8</v>
      </c>
      <c r="I17" s="14">
        <f t="shared" si="1"/>
        <v>0</v>
      </c>
      <c r="J17" s="5"/>
      <c r="K17" s="6"/>
    </row>
    <row r="18" spans="1:11" ht="30" customHeight="1" x14ac:dyDescent="0.25">
      <c r="A18" s="15"/>
      <c r="B18" s="16"/>
      <c r="C18" s="17" t="s">
        <v>10</v>
      </c>
      <c r="D18" s="16"/>
      <c r="E18" s="16"/>
      <c r="F18" s="9"/>
      <c r="G18" s="18">
        <f>SUM(G5:G17)</f>
        <v>0</v>
      </c>
      <c r="H18" s="9"/>
      <c r="I18" s="18">
        <f>SUM(I5:I17)</f>
        <v>0</v>
      </c>
      <c r="J18" s="9"/>
      <c r="K18" s="9"/>
    </row>
    <row r="19" spans="1:11" ht="15.75" customHeight="1" x14ac:dyDescent="0.25">
      <c r="A19" s="29" t="s">
        <v>12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1" x14ac:dyDescent="0.2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</row>
    <row r="21" spans="1:11" ht="45.75" customHeight="1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</row>
    <row r="22" spans="1:11" ht="15.75" x14ac:dyDescent="0.25">
      <c r="B22" s="2"/>
    </row>
  </sheetData>
  <sheetProtection algorithmName="SHA-512" hashValue="EqJQS4PWUMYa/1CcrwBiJfDzBX9kLFo9yQDmofudvjf1YtNvol0F1g2So4hGTJfpKoNAYfdu8ARd3WXB6wucdg==" saltValue="bdL9xPnJXVHxXYrS8ThYwQ==" spinCount="100000" sheet="1" objects="1" scenarios="1"/>
  <mergeCells count="19">
    <mergeCell ref="A2:K2"/>
    <mergeCell ref="A1:K1"/>
    <mergeCell ref="A3:A4"/>
    <mergeCell ref="H6:H7"/>
    <mergeCell ref="H14:H15"/>
    <mergeCell ref="C3:C4"/>
    <mergeCell ref="G3:G4"/>
    <mergeCell ref="D3:D4"/>
    <mergeCell ref="B3:B4"/>
    <mergeCell ref="A19:K21"/>
    <mergeCell ref="E3:E4"/>
    <mergeCell ref="I3:I4"/>
    <mergeCell ref="F3:F4"/>
    <mergeCell ref="A6:A7"/>
    <mergeCell ref="A14:A15"/>
    <mergeCell ref="I6:I7"/>
    <mergeCell ref="G6:G7"/>
    <mergeCell ref="G14:G15"/>
    <mergeCell ref="I14:I1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pakiety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Piątkowska</dc:creator>
  <cp:lastModifiedBy>Monika Piątkowska</cp:lastModifiedBy>
  <cp:lastPrinted>2024-08-14T11:50:14Z</cp:lastPrinted>
  <dcterms:created xsi:type="dcterms:W3CDTF">2019-07-03T08:42:50Z</dcterms:created>
  <dcterms:modified xsi:type="dcterms:W3CDTF">2025-09-02T12:17:03Z</dcterms:modified>
</cp:coreProperties>
</file>