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RZETARGI 2025\6 Narzędzia mikr\Dokumenty na stronie\"/>
    </mc:Choice>
  </mc:AlternateContent>
  <xr:revisionPtr revIDLastSave="0" documentId="13_ncr:1_{F92CC498-4FFA-4A7A-AF59-B40BA49010CF}" xr6:coauthVersionLast="47" xr6:coauthVersionMax="47" xr10:uidLastSave="{00000000-0000-0000-0000-000000000000}"/>
  <bookViews>
    <workbookView xWindow="-120" yWindow="-120" windowWidth="29040" windowHeight="15720" xr2:uid="{2D4EB639-8739-475D-A922-BE16A01E1791}"/>
  </bookViews>
  <sheets>
    <sheet name="WYKAZ PRÓB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M15" i="1" s="1"/>
  <c r="K7" i="1"/>
  <c r="K17" i="1"/>
  <c r="M17" i="1" s="1"/>
  <c r="K18" i="1"/>
  <c r="M18" i="1" s="1"/>
  <c r="M9" i="1"/>
  <c r="M10" i="1"/>
  <c r="M11" i="1"/>
  <c r="M12" i="1"/>
  <c r="M13" i="1"/>
  <c r="M14" i="1"/>
  <c r="K9" i="1"/>
  <c r="K10" i="1"/>
  <c r="K11" i="1"/>
  <c r="K12" i="1"/>
  <c r="K13" i="1"/>
  <c r="K14" i="1"/>
  <c r="K6" i="1"/>
  <c r="M6" i="1" s="1"/>
  <c r="K19" i="1" l="1"/>
  <c r="M7" i="1"/>
  <c r="M19" i="1" s="1"/>
</calcChain>
</file>

<file path=xl/sharedStrings.xml><?xml version="1.0" encoding="utf-8"?>
<sst xmlns="http://schemas.openxmlformats.org/spreadsheetml/2006/main" count="46" uniqueCount="34">
  <si>
    <t>NAZWA</t>
  </si>
  <si>
    <t>OFEROWANY PRODUKT</t>
  </si>
  <si>
    <t>(nazwa/typ/nr kat.)*</t>
  </si>
  <si>
    <t>PRODUCENT</t>
  </si>
  <si>
    <t>(nazwa, kraj pochodzenia)</t>
  </si>
  <si>
    <t>RAZEM</t>
  </si>
  <si>
    <t>JEDNOSTKA MIARY</t>
  </si>
  <si>
    <t>WYKAZ PRÓBEK</t>
  </si>
  <si>
    <t>ILOŚĆ WYMAGANA</t>
  </si>
  <si>
    <t>ILOŚĆ DOSTARCZONA</t>
  </si>
  <si>
    <t>WYCENA PRÓBEK</t>
  </si>
  <si>
    <t>Cena jednostkowa netto</t>
  </si>
  <si>
    <t>szt.</t>
  </si>
  <si>
    <t>VAT %</t>
  </si>
  <si>
    <t>Załącznik nr 2 do Zapytania ofertowego ZO/6/2025/DZ</t>
  </si>
  <si>
    <t>Nr PAKIETU</t>
  </si>
  <si>
    <t>Pozycja</t>
  </si>
  <si>
    <t>Wartość netto 
PAKIETU</t>
  </si>
  <si>
    <t>Wartość brutto
PAKIETU</t>
  </si>
  <si>
    <t xml:space="preserve">Pęseta mikrochirurgiczna prosta, końcówka robocza 1x2 ząbki, długość 95mm. Wymiar końca zamkniętych szczęk 0,4x0,25 mm </t>
  </si>
  <si>
    <t xml:space="preserve">Imadło mikrochirurgiczne z rękojeścią płaską, pyszczki wąskie, 11 cm 4 3/8 proste </t>
  </si>
  <si>
    <t xml:space="preserve">Imadło mikrochirurgiczne z rękojeścią płaską, pyszczki wąskie, 11 cm 4 3/8 odgięte </t>
  </si>
  <si>
    <t xml:space="preserve">Nożyczki mikrochirurgiczne typu VANAS dł 85 mm, końce ostre, odgięte, dł. ostrza 6mm </t>
  </si>
  <si>
    <t>Nożyczki mikrochirurgiczne proste końce ostre dł. 120 mm, 4 3/4 , dł ostrza 15 mm</t>
  </si>
  <si>
    <t>Nóż kątowy (czoper) do rozrywania jadra soczewki, dł. Ostrza 1,3 mm, dł 120 mm, tytanowy</t>
  </si>
  <si>
    <t>Uchwyt do skalpela, kompatybilny z ostrzami od rozmiaru 10 do 17</t>
  </si>
  <si>
    <t xml:space="preserve">Cyrkiel Castroviejo, pomiar w zakresie od 0 do 20 mm </t>
  </si>
  <si>
    <t xml:space="preserve">Hak zezowy GRAEFE, długość całkowita - 13 cm, długość końcówki - 8 mm </t>
  </si>
  <si>
    <t xml:space="preserve">Penseta mikrochirurgiczna 1x2 ząbki dł. 95 mm prosta </t>
  </si>
  <si>
    <t>Penseta anatomiczna dł. 95 mm prosta</t>
  </si>
  <si>
    <t>Pęseta do witrektomii typu Eckardt end-gripping  25G wielorazowa,precyzyjnie łapiąca końcem. W zestawie z pojemnikiem do sterylizacji oraz osłonką ochronną</t>
  </si>
  <si>
    <t xml:space="preserve">Pęseta Arita do udrażniania gruczołów Meiboma na powiekach </t>
  </si>
  <si>
    <r>
      <rPr>
        <i/>
        <sz val="10"/>
        <color rgb="FFFF0000"/>
        <rFont val="Calibri Light"/>
        <family val="2"/>
        <charset val="238"/>
        <scheme val="major"/>
      </rPr>
      <t xml:space="preserve">Uwaga – Wykonawca zobowiązany jest do wpisania do tabeli wszystkich wymaganych informacji dotyczących oferowanych produktów, również dotyczących wyceny próbek. Informacje te są niezbędne do przeprowadzenia procedury ewidencyjnej.   </t>
    </r>
    <r>
      <rPr>
        <sz val="10"/>
        <color theme="1"/>
        <rFont val="Calibri Light"/>
        <family val="2"/>
        <charset val="238"/>
        <scheme val="major"/>
      </rPr>
      <t xml:space="preserve">                  
Oświadczam, że:
próbki dostarczone do testowania wyszczególnione w niniejszym załączniku do oferty, przekazane zostały nieodpłatnie w ramach prowadzonego postępowania dla zamówień o wartości poniżej 130 tys. zł. i podlegają zwrotowi.</t>
    </r>
    <r>
      <rPr>
        <sz val="11"/>
        <color theme="1"/>
        <rFont val="Calibri"/>
        <family val="2"/>
        <charset val="238"/>
        <scheme val="minor"/>
      </rPr>
      <t xml:space="preserve">
                                                                                                                           ..............................................................................
</t>
    </r>
    <r>
      <rPr>
        <i/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</t>
    </r>
    <r>
      <rPr>
        <i/>
        <sz val="8"/>
        <color theme="1"/>
        <rFont val="Calibri"/>
        <family val="2"/>
        <charset val="238"/>
        <scheme val="minor"/>
      </rPr>
      <t xml:space="preserve"> Data; kwalifikowany podpis elektroniczny 
                                                                                                                                                                                                                 lub podpis zaufany lub podpis osobisty </t>
    </r>
  </si>
  <si>
    <t xml:space="preserve">NR SERII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</si>
</sst>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0"/>
      <color rgb="FF3F3F3F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i/>
      <sz val="10"/>
      <color theme="1"/>
      <name val="Corbel Light"/>
      <family val="2"/>
      <charset val="238"/>
    </font>
    <font>
      <i/>
      <sz val="8"/>
      <color rgb="FF3F3F3F"/>
      <name val="Calibri"/>
      <family val="2"/>
      <charset val="238"/>
      <scheme val="minor"/>
    </font>
    <font>
      <b/>
      <sz val="8"/>
      <color rgb="FF3F3F3F"/>
      <name val="Calibri Light"/>
      <family val="2"/>
      <charset val="238"/>
      <scheme val="major"/>
    </font>
    <font>
      <b/>
      <sz val="8"/>
      <color rgb="FF3F3F3F"/>
      <name val="Calibri"/>
      <family val="2"/>
      <charset val="238"/>
      <scheme val="minor"/>
    </font>
    <font>
      <sz val="9"/>
      <color theme="1"/>
      <name val="Calibri Light"/>
      <family val="2"/>
      <charset val="238"/>
      <scheme val="major"/>
    </font>
    <font>
      <i/>
      <sz val="10"/>
      <color rgb="FFFF0000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b/>
      <sz val="11"/>
      <color rgb="FF3F3F3F"/>
      <name val="Calibri Light"/>
      <family val="2"/>
      <charset val="238"/>
      <scheme val="maj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 Light"/>
      <family val="2"/>
      <charset val="238"/>
      <scheme val="major"/>
    </font>
    <font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3F3F3F"/>
      </bottom>
      <diagonal/>
    </border>
    <border>
      <left/>
      <right/>
      <top style="medium">
        <color indexed="64"/>
      </top>
      <bottom style="thin">
        <color rgb="FF3F3F3F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/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7" fillId="2" borderId="4" applyNumberFormat="0" applyAlignment="0" applyProtection="0"/>
  </cellStyleXfs>
  <cellXfs count="55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2" fillId="2" borderId="4" xfId="2" applyFont="1" applyAlignment="1" applyProtection="1">
      <alignment horizontal="center" vertical="center" wrapText="1"/>
    </xf>
    <xf numFmtId="0" fontId="12" fillId="2" borderId="7" xfId="2" applyFont="1" applyBorder="1" applyAlignment="1" applyProtection="1">
      <alignment horizontal="center" vertical="center" wrapText="1"/>
    </xf>
    <xf numFmtId="0" fontId="7" fillId="2" borderId="6" xfId="2" applyBorder="1" applyProtection="1"/>
    <xf numFmtId="0" fontId="7" fillId="2" borderId="6" xfId="2" applyBorder="1" applyProtection="1">
      <protection locked="0"/>
    </xf>
    <xf numFmtId="0" fontId="7" fillId="2" borderId="16" xfId="2" applyBorder="1" applyAlignment="1" applyProtection="1">
      <alignment horizontal="center" vertical="center"/>
      <protection locked="0"/>
    </xf>
    <xf numFmtId="44" fontId="16" fillId="0" borderId="2" xfId="1" applyNumberFormat="1" applyFont="1" applyFill="1" applyBorder="1" applyAlignment="1" applyProtection="1">
      <alignment horizontal="center" vertical="center" wrapText="1"/>
    </xf>
    <xf numFmtId="44" fontId="14" fillId="3" borderId="2" xfId="0" applyNumberFormat="1" applyFont="1" applyFill="1" applyBorder="1" applyAlignment="1" applyProtection="1">
      <alignment horizontal="center" vertical="center"/>
      <protection locked="0"/>
    </xf>
    <xf numFmtId="44" fontId="14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14" fillId="3" borderId="8" xfId="0" applyNumberFormat="1" applyFont="1" applyFill="1" applyBorder="1" applyAlignment="1" applyProtection="1">
      <alignment horizontal="center" vertical="center" wrapText="1"/>
      <protection locked="0"/>
    </xf>
    <xf numFmtId="44" fontId="14" fillId="3" borderId="12" xfId="0" applyNumberFormat="1" applyFont="1" applyFill="1" applyBorder="1" applyAlignment="1" applyProtection="1">
      <alignment horizontal="center" vertical="center" wrapText="1"/>
      <protection locked="0"/>
    </xf>
    <xf numFmtId="1" fontId="16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5" xfId="2" applyFont="1" applyBorder="1" applyAlignment="1" applyProtection="1">
      <alignment horizontal="center" vertical="center" wrapText="1"/>
    </xf>
    <xf numFmtId="0" fontId="11" fillId="2" borderId="22" xfId="2" applyFont="1" applyBorder="1" applyAlignment="1" applyProtection="1">
      <alignment horizontal="center" vertical="center" wrapText="1"/>
    </xf>
    <xf numFmtId="0" fontId="8" fillId="2" borderId="24" xfId="2" applyFont="1" applyBorder="1" applyAlignment="1" applyProtection="1">
      <alignment horizontal="center" vertical="center" wrapText="1"/>
    </xf>
    <xf numFmtId="0" fontId="8" fillId="2" borderId="5" xfId="2" applyFont="1" applyBorder="1" applyAlignment="1" applyProtection="1">
      <alignment horizontal="center" vertical="center" wrapText="1"/>
    </xf>
    <xf numFmtId="0" fontId="8" fillId="2" borderId="25" xfId="2" applyFont="1" applyBorder="1" applyAlignment="1" applyProtection="1">
      <alignment horizontal="center" vertical="center" wrapText="1"/>
    </xf>
    <xf numFmtId="44" fontId="17" fillId="6" borderId="16" xfId="2" applyNumberFormat="1" applyFont="1" applyFill="1" applyBorder="1" applyAlignment="1" applyProtection="1">
      <alignment horizontal="center" vertical="center"/>
    </xf>
    <xf numFmtId="44" fontId="17" fillId="6" borderId="17" xfId="2" applyNumberFormat="1" applyFont="1" applyFill="1" applyBorder="1" applyAlignment="1" applyProtection="1">
      <alignment horizontal="center" vertical="center"/>
    </xf>
    <xf numFmtId="44" fontId="7" fillId="2" borderId="6" xfId="2" applyNumberFormat="1" applyBorder="1" applyAlignment="1" applyProtection="1">
      <alignment horizontal="center" vertical="center"/>
      <protection locked="0"/>
    </xf>
    <xf numFmtId="44" fontId="7" fillId="2" borderId="14" xfId="2" applyNumberFormat="1" applyBorder="1" applyAlignment="1" applyProtection="1">
      <alignment horizontal="center" vertical="center"/>
      <protection locked="0"/>
    </xf>
    <xf numFmtId="44" fontId="7" fillId="2" borderId="15" xfId="2" applyNumberFormat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0" fillId="5" borderId="2" xfId="0" applyFill="1" applyBorder="1"/>
    <xf numFmtId="0" fontId="0" fillId="5" borderId="20" xfId="0" applyFill="1" applyBorder="1"/>
    <xf numFmtId="0" fontId="9" fillId="0" borderId="3" xfId="0" applyFont="1" applyBorder="1" applyAlignment="1">
      <alignment horizontal="center" vertical="center"/>
    </xf>
    <xf numFmtId="44" fontId="14" fillId="0" borderId="13" xfId="0" applyNumberFormat="1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 applyProtection="1">
      <alignment horizontal="left" vertical="center" wrapText="1"/>
      <protection locked="0"/>
    </xf>
    <xf numFmtId="44" fontId="16" fillId="0" borderId="21" xfId="1" applyNumberFormat="1" applyFont="1" applyFill="1" applyBorder="1" applyAlignment="1" applyProtection="1">
      <alignment horizontal="center" vertical="center" wrapText="1"/>
    </xf>
    <xf numFmtId="44" fontId="16" fillId="0" borderId="3" xfId="1" applyNumberFormat="1" applyFont="1" applyFill="1" applyBorder="1" applyAlignment="1" applyProtection="1">
      <alignment horizontal="center" vertical="center" wrapText="1"/>
    </xf>
    <xf numFmtId="44" fontId="14" fillId="0" borderId="26" xfId="0" applyNumberFormat="1" applyFont="1" applyBorder="1" applyAlignment="1">
      <alignment horizontal="center" vertical="center" wrapText="1"/>
    </xf>
    <xf numFmtId="44" fontId="14" fillId="0" borderId="27" xfId="0" applyNumberFormat="1" applyFont="1" applyBorder="1" applyAlignment="1">
      <alignment horizontal="center" vertical="center" wrapText="1"/>
    </xf>
    <xf numFmtId="1" fontId="16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16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9" xfId="2" applyFont="1" applyBorder="1" applyAlignment="1" applyProtection="1">
      <alignment horizontal="center" vertical="center" wrapText="1"/>
    </xf>
    <xf numFmtId="0" fontId="13" fillId="2" borderId="10" xfId="2" applyFont="1" applyBorder="1" applyAlignment="1" applyProtection="1">
      <alignment horizontal="center" vertical="center" wrapText="1"/>
    </xf>
    <xf numFmtId="0" fontId="13" fillId="2" borderId="11" xfId="2" applyFont="1" applyBorder="1" applyAlignment="1" applyProtection="1">
      <alignment horizontal="center" vertical="center" wrapText="1"/>
    </xf>
    <xf numFmtId="0" fontId="10" fillId="0" borderId="0" xfId="0" applyFont="1" applyAlignment="1">
      <alignment horizontal="right" vertical="center" indent="2"/>
    </xf>
    <xf numFmtId="0" fontId="4" fillId="0" borderId="0" xfId="0" applyFont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12" fillId="2" borderId="4" xfId="2" applyFont="1" applyAlignment="1" applyProtection="1">
      <alignment horizontal="center" vertical="center" wrapText="1"/>
    </xf>
    <xf numFmtId="0" fontId="12" fillId="2" borderId="5" xfId="2" applyFont="1" applyBorder="1" applyAlignment="1" applyProtection="1">
      <alignment horizontal="center" vertical="center" wrapText="1"/>
    </xf>
    <xf numFmtId="0" fontId="12" fillId="2" borderId="18" xfId="2" applyFont="1" applyBorder="1" applyAlignment="1" applyProtection="1">
      <alignment horizontal="center" vertical="center"/>
    </xf>
    <xf numFmtId="0" fontId="12" fillId="2" borderId="7" xfId="2" applyFont="1" applyBorder="1" applyAlignment="1" applyProtection="1">
      <alignment horizontal="center" vertical="center" wrapText="1"/>
    </xf>
    <xf numFmtId="0" fontId="12" fillId="2" borderId="22" xfId="2" applyFont="1" applyBorder="1" applyAlignment="1" applyProtection="1">
      <alignment horizontal="center" vertical="center" wrapText="1"/>
    </xf>
    <xf numFmtId="0" fontId="12" fillId="2" borderId="23" xfId="2" applyFont="1" applyBorder="1" applyAlignment="1" applyProtection="1">
      <alignment horizontal="center" vertical="center" wrapText="1"/>
    </xf>
  </cellXfs>
  <cellStyles count="3">
    <cellStyle name="Dane wyjściowe" xfId="2" builtinId="21"/>
    <cellStyle name="Normalny" xfId="0" builtinId="0"/>
    <cellStyle name="Obliczenia" xfId="1" builtin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D702D-7AE5-4553-AF4C-37DEA6B766E7}">
  <sheetPr>
    <pageSetUpPr fitToPage="1"/>
  </sheetPr>
  <dimension ref="A1:M25"/>
  <sheetViews>
    <sheetView tabSelected="1" workbookViewId="0">
      <selection activeCell="H8" sqref="H8"/>
    </sheetView>
  </sheetViews>
  <sheetFormatPr defaultRowHeight="15" x14ac:dyDescent="0.25"/>
  <cols>
    <col min="1" max="1" width="9.7109375" style="1" customWidth="1"/>
    <col min="2" max="2" width="8.28515625" style="1" customWidth="1"/>
    <col min="3" max="3" width="41.28515625" style="1" customWidth="1"/>
    <col min="4" max="4" width="11" style="1" customWidth="1"/>
    <col min="5" max="5" width="10.7109375" style="1" customWidth="1"/>
    <col min="6" max="6" width="12.7109375" style="1" customWidth="1"/>
    <col min="7" max="7" width="17" style="1" customWidth="1"/>
    <col min="8" max="9" width="13.7109375" style="1" customWidth="1"/>
    <col min="10" max="10" width="16.7109375" style="1" customWidth="1"/>
    <col min="11" max="11" width="21.42578125" style="1" customWidth="1"/>
    <col min="12" max="12" width="6.7109375" style="1" customWidth="1"/>
    <col min="13" max="13" width="22.5703125" style="1" customWidth="1"/>
    <col min="14" max="16384" width="9.140625" style="1"/>
  </cols>
  <sheetData>
    <row r="1" spans="1:13" x14ac:dyDescent="0.25">
      <c r="A1" s="46" t="s">
        <v>14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33" customHeight="1" thickBot="1" x14ac:dyDescent="0.3">
      <c r="A3" s="47" t="s">
        <v>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28.5" customHeight="1" x14ac:dyDescent="0.25">
      <c r="A4" s="48" t="s">
        <v>15</v>
      </c>
      <c r="B4" s="51" t="s">
        <v>16</v>
      </c>
      <c r="C4" s="52" t="s">
        <v>0</v>
      </c>
      <c r="D4" s="49" t="s">
        <v>6</v>
      </c>
      <c r="E4" s="49" t="s">
        <v>8</v>
      </c>
      <c r="F4" s="50" t="s">
        <v>9</v>
      </c>
      <c r="G4" s="3" t="s">
        <v>1</v>
      </c>
      <c r="H4" s="49" t="s">
        <v>33</v>
      </c>
      <c r="I4" s="4" t="s">
        <v>3</v>
      </c>
      <c r="J4" s="43" t="s">
        <v>10</v>
      </c>
      <c r="K4" s="44"/>
      <c r="L4" s="44"/>
      <c r="M4" s="45"/>
    </row>
    <row r="5" spans="1:13" ht="25.5" x14ac:dyDescent="0.25">
      <c r="A5" s="48"/>
      <c r="B5" s="51"/>
      <c r="C5" s="53"/>
      <c r="D5" s="50"/>
      <c r="E5" s="50"/>
      <c r="F5" s="54"/>
      <c r="G5" s="14" t="s">
        <v>2</v>
      </c>
      <c r="H5" s="50"/>
      <c r="I5" s="15" t="s">
        <v>4</v>
      </c>
      <c r="J5" s="16" t="s">
        <v>11</v>
      </c>
      <c r="K5" s="17" t="s">
        <v>17</v>
      </c>
      <c r="L5" s="17" t="s">
        <v>13</v>
      </c>
      <c r="M5" s="18" t="s">
        <v>18</v>
      </c>
    </row>
    <row r="6" spans="1:13" ht="42.75" customHeight="1" x14ac:dyDescent="0.25">
      <c r="A6" s="24">
        <v>1</v>
      </c>
      <c r="B6" s="25">
        <v>1</v>
      </c>
      <c r="C6" s="26" t="s">
        <v>19</v>
      </c>
      <c r="D6" s="27" t="s">
        <v>12</v>
      </c>
      <c r="E6" s="27">
        <v>1</v>
      </c>
      <c r="F6" s="27"/>
      <c r="G6" s="9"/>
      <c r="H6" s="10"/>
      <c r="I6" s="11"/>
      <c r="J6" s="12"/>
      <c r="K6" s="8">
        <f>SUM(E6*J6)</f>
        <v>0</v>
      </c>
      <c r="L6" s="13">
        <v>8</v>
      </c>
      <c r="M6" s="33">
        <f>SUM(K6*1.08)</f>
        <v>0</v>
      </c>
    </row>
    <row r="7" spans="1:13" ht="42.75" customHeight="1" x14ac:dyDescent="0.25">
      <c r="A7" s="34">
        <v>2</v>
      </c>
      <c r="B7" s="25">
        <v>1</v>
      </c>
      <c r="C7" s="29" t="s">
        <v>20</v>
      </c>
      <c r="D7" s="27" t="s">
        <v>12</v>
      </c>
      <c r="E7" s="27">
        <v>1</v>
      </c>
      <c r="F7" s="27"/>
      <c r="G7" s="9"/>
      <c r="H7" s="10"/>
      <c r="I7" s="11"/>
      <c r="J7" s="12"/>
      <c r="K7" s="37">
        <f>SUM(E7*J7)+(E8*J8)</f>
        <v>0</v>
      </c>
      <c r="L7" s="41">
        <v>8</v>
      </c>
      <c r="M7" s="39">
        <f t="shared" ref="M7:M18" si="0">SUM(K7*1.08)</f>
        <v>0</v>
      </c>
    </row>
    <row r="8" spans="1:13" ht="42.75" customHeight="1" x14ac:dyDescent="0.25">
      <c r="A8" s="35"/>
      <c r="B8" s="25">
        <v>2</v>
      </c>
      <c r="C8" s="29" t="s">
        <v>21</v>
      </c>
      <c r="D8" s="27" t="s">
        <v>12</v>
      </c>
      <c r="E8" s="27">
        <v>1</v>
      </c>
      <c r="F8" s="27"/>
      <c r="G8" s="9"/>
      <c r="H8" s="10"/>
      <c r="I8" s="11"/>
      <c r="J8" s="12"/>
      <c r="K8" s="38"/>
      <c r="L8" s="42"/>
      <c r="M8" s="40"/>
    </row>
    <row r="9" spans="1:13" ht="42.75" customHeight="1" x14ac:dyDescent="0.25">
      <c r="A9" s="24">
        <v>3</v>
      </c>
      <c r="B9" s="25">
        <v>1</v>
      </c>
      <c r="C9" s="29" t="s">
        <v>22</v>
      </c>
      <c r="D9" s="27" t="s">
        <v>12</v>
      </c>
      <c r="E9" s="27">
        <v>1</v>
      </c>
      <c r="F9" s="27"/>
      <c r="G9" s="9"/>
      <c r="H9" s="10"/>
      <c r="I9" s="11"/>
      <c r="J9" s="12"/>
      <c r="K9" s="8">
        <f t="shared" ref="K9:K18" si="1">SUM(E9*J9)</f>
        <v>0</v>
      </c>
      <c r="L9" s="13">
        <v>8</v>
      </c>
      <c r="M9" s="33">
        <f t="shared" si="0"/>
        <v>0</v>
      </c>
    </row>
    <row r="10" spans="1:13" ht="42.75" customHeight="1" x14ac:dyDescent="0.25">
      <c r="A10" s="28">
        <v>4</v>
      </c>
      <c r="B10" s="25">
        <v>1</v>
      </c>
      <c r="C10" s="29" t="s">
        <v>23</v>
      </c>
      <c r="D10" s="27" t="s">
        <v>12</v>
      </c>
      <c r="E10" s="27">
        <v>1</v>
      </c>
      <c r="F10" s="27"/>
      <c r="G10" s="9"/>
      <c r="H10" s="10"/>
      <c r="I10" s="11"/>
      <c r="J10" s="12"/>
      <c r="K10" s="8">
        <f t="shared" si="1"/>
        <v>0</v>
      </c>
      <c r="L10" s="13">
        <v>8</v>
      </c>
      <c r="M10" s="33">
        <f t="shared" si="0"/>
        <v>0</v>
      </c>
    </row>
    <row r="11" spans="1:13" ht="42.75" customHeight="1" x14ac:dyDescent="0.25">
      <c r="A11" s="24">
        <v>5</v>
      </c>
      <c r="B11" s="25">
        <v>1</v>
      </c>
      <c r="C11" s="29" t="s">
        <v>24</v>
      </c>
      <c r="D11" s="27" t="s">
        <v>12</v>
      </c>
      <c r="E11" s="27">
        <v>1</v>
      </c>
      <c r="F11" s="27"/>
      <c r="G11" s="9"/>
      <c r="H11" s="10"/>
      <c r="I11" s="11"/>
      <c r="J11" s="12"/>
      <c r="K11" s="8">
        <f t="shared" si="1"/>
        <v>0</v>
      </c>
      <c r="L11" s="13">
        <v>8</v>
      </c>
      <c r="M11" s="33">
        <f t="shared" si="0"/>
        <v>0</v>
      </c>
    </row>
    <row r="12" spans="1:13" ht="39" customHeight="1" x14ac:dyDescent="0.25">
      <c r="A12" s="28">
        <v>6</v>
      </c>
      <c r="B12" s="25">
        <v>1</v>
      </c>
      <c r="C12" s="29" t="s">
        <v>25</v>
      </c>
      <c r="D12" s="27" t="s">
        <v>12</v>
      </c>
      <c r="E12" s="27">
        <v>1</v>
      </c>
      <c r="F12" s="27"/>
      <c r="G12" s="9"/>
      <c r="H12" s="10"/>
      <c r="I12" s="11"/>
      <c r="J12" s="12"/>
      <c r="K12" s="8">
        <f t="shared" si="1"/>
        <v>0</v>
      </c>
      <c r="L12" s="13">
        <v>8</v>
      </c>
      <c r="M12" s="33">
        <f t="shared" si="0"/>
        <v>0</v>
      </c>
    </row>
    <row r="13" spans="1:13" ht="39" customHeight="1" x14ac:dyDescent="0.25">
      <c r="A13" s="24">
        <v>7</v>
      </c>
      <c r="B13" s="25">
        <v>1</v>
      </c>
      <c r="C13" s="29" t="s">
        <v>26</v>
      </c>
      <c r="D13" s="27" t="s">
        <v>12</v>
      </c>
      <c r="E13" s="27">
        <v>1</v>
      </c>
      <c r="F13" s="27"/>
      <c r="G13" s="9"/>
      <c r="H13" s="10"/>
      <c r="I13" s="11"/>
      <c r="J13" s="12"/>
      <c r="K13" s="8">
        <f t="shared" si="1"/>
        <v>0</v>
      </c>
      <c r="L13" s="13">
        <v>8</v>
      </c>
      <c r="M13" s="33">
        <f t="shared" si="0"/>
        <v>0</v>
      </c>
    </row>
    <row r="14" spans="1:13" ht="53.25" customHeight="1" x14ac:dyDescent="0.25">
      <c r="A14" s="28">
        <v>8</v>
      </c>
      <c r="B14" s="25">
        <v>1</v>
      </c>
      <c r="C14" s="29" t="s">
        <v>27</v>
      </c>
      <c r="D14" s="27" t="s">
        <v>12</v>
      </c>
      <c r="E14" s="27">
        <v>1</v>
      </c>
      <c r="F14" s="27"/>
      <c r="G14" s="9"/>
      <c r="H14" s="10"/>
      <c r="I14" s="11"/>
      <c r="J14" s="12"/>
      <c r="K14" s="8">
        <f t="shared" si="1"/>
        <v>0</v>
      </c>
      <c r="L14" s="13">
        <v>8</v>
      </c>
      <c r="M14" s="33">
        <f t="shared" si="0"/>
        <v>0</v>
      </c>
    </row>
    <row r="15" spans="1:13" ht="53.25" customHeight="1" x14ac:dyDescent="0.25">
      <c r="A15" s="34">
        <v>9</v>
      </c>
      <c r="B15" s="25">
        <v>1</v>
      </c>
      <c r="C15" s="29" t="s">
        <v>28</v>
      </c>
      <c r="D15" s="27" t="s">
        <v>12</v>
      </c>
      <c r="E15" s="27">
        <v>1</v>
      </c>
      <c r="F15" s="27"/>
      <c r="G15" s="9"/>
      <c r="H15" s="10"/>
      <c r="I15" s="11"/>
      <c r="J15" s="12"/>
      <c r="K15" s="37">
        <f>SUM(E15*J15)+(E16*J16)</f>
        <v>0</v>
      </c>
      <c r="L15" s="41">
        <v>8</v>
      </c>
      <c r="M15" s="39">
        <f t="shared" si="0"/>
        <v>0</v>
      </c>
    </row>
    <row r="16" spans="1:13" ht="53.25" customHeight="1" x14ac:dyDescent="0.25">
      <c r="A16" s="35"/>
      <c r="B16" s="25">
        <v>2</v>
      </c>
      <c r="C16" s="29" t="s">
        <v>29</v>
      </c>
      <c r="D16" s="27" t="s">
        <v>12</v>
      </c>
      <c r="E16" s="27">
        <v>1</v>
      </c>
      <c r="F16" s="27"/>
      <c r="G16" s="9"/>
      <c r="H16" s="10"/>
      <c r="I16" s="11"/>
      <c r="J16" s="12"/>
      <c r="K16" s="38"/>
      <c r="L16" s="42"/>
      <c r="M16" s="40"/>
    </row>
    <row r="17" spans="1:13" ht="53.25" customHeight="1" x14ac:dyDescent="0.25">
      <c r="A17" s="24">
        <v>10</v>
      </c>
      <c r="B17" s="25"/>
      <c r="C17" s="29" t="s">
        <v>30</v>
      </c>
      <c r="D17" s="27" t="s">
        <v>12</v>
      </c>
      <c r="E17" s="27">
        <v>1</v>
      </c>
      <c r="F17" s="27"/>
      <c r="G17" s="9"/>
      <c r="H17" s="10"/>
      <c r="I17" s="11"/>
      <c r="J17" s="12"/>
      <c r="K17" s="8">
        <f t="shared" si="1"/>
        <v>0</v>
      </c>
      <c r="L17" s="13">
        <v>8</v>
      </c>
      <c r="M17" s="33">
        <f t="shared" si="0"/>
        <v>0</v>
      </c>
    </row>
    <row r="18" spans="1:13" ht="53.25" customHeight="1" x14ac:dyDescent="0.25">
      <c r="A18" s="24">
        <v>11</v>
      </c>
      <c r="B18" s="25"/>
      <c r="C18" s="29" t="s">
        <v>31</v>
      </c>
      <c r="D18" s="27" t="s">
        <v>12</v>
      </c>
      <c r="E18" s="27">
        <v>1</v>
      </c>
      <c r="F18" s="27"/>
      <c r="G18" s="9"/>
      <c r="H18" s="10"/>
      <c r="I18" s="11"/>
      <c r="J18" s="12"/>
      <c r="K18" s="8">
        <f t="shared" si="1"/>
        <v>0</v>
      </c>
      <c r="L18" s="13">
        <v>8</v>
      </c>
      <c r="M18" s="33">
        <f t="shared" si="0"/>
        <v>0</v>
      </c>
    </row>
    <row r="19" spans="1:13" ht="38.25" customHeight="1" thickBot="1" x14ac:dyDescent="0.3">
      <c r="A19" s="30"/>
      <c r="B19" s="31"/>
      <c r="C19" s="32" t="s">
        <v>5</v>
      </c>
      <c r="D19" s="5"/>
      <c r="E19" s="5"/>
      <c r="F19" s="5"/>
      <c r="G19" s="6"/>
      <c r="H19" s="21"/>
      <c r="I19" s="22"/>
      <c r="J19" s="23"/>
      <c r="K19" s="19">
        <f>SUM(K6:K18)</f>
        <v>0</v>
      </c>
      <c r="L19" s="7"/>
      <c r="M19" s="20">
        <f>SUM(M6:M18)</f>
        <v>0</v>
      </c>
    </row>
    <row r="20" spans="1:13" ht="24" customHeight="1" x14ac:dyDescent="0.25">
      <c r="A20" s="36" t="s">
        <v>32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 ht="15.75" customHeight="1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1:13" ht="15.75" customHeight="1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3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ht="69" customHeight="1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1:13" ht="15.75" x14ac:dyDescent="0.25">
      <c r="B25" s="2"/>
    </row>
  </sheetData>
  <sheetProtection algorithmName="SHA-512" hashValue="lkSancR0xDk41gFTyRMrQAOtzlP+fkbc4+NMG5fNCogCUXHtP/0dxXYV3bmpNtyLTYJJ6NNo/OcVa/IPjdKSBA==" saltValue="/trhyrXjButt5ckO4FwE1Q==" spinCount="100000" sheet="1" objects="1" scenarios="1"/>
  <mergeCells count="19">
    <mergeCell ref="J4:M4"/>
    <mergeCell ref="A1:M2"/>
    <mergeCell ref="A3:M3"/>
    <mergeCell ref="A4:A5"/>
    <mergeCell ref="A7:A8"/>
    <mergeCell ref="E4:E5"/>
    <mergeCell ref="B4:B5"/>
    <mergeCell ref="C4:C5"/>
    <mergeCell ref="H4:H5"/>
    <mergeCell ref="D4:D5"/>
    <mergeCell ref="F4:F5"/>
    <mergeCell ref="A15:A16"/>
    <mergeCell ref="A20:M24"/>
    <mergeCell ref="K7:K8"/>
    <mergeCell ref="M7:M8"/>
    <mergeCell ref="L7:L8"/>
    <mergeCell ref="L15:L16"/>
    <mergeCell ref="K15:K16"/>
    <mergeCell ref="M15:M16"/>
  </mergeCells>
  <phoneticPr fontId="6" type="noConversion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PRÓBEK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Piątkowska</dc:creator>
  <cp:lastModifiedBy>Monika Pszczółkowska</cp:lastModifiedBy>
  <cp:lastPrinted>2024-08-14T12:36:41Z</cp:lastPrinted>
  <dcterms:created xsi:type="dcterms:W3CDTF">2019-07-03T08:42:50Z</dcterms:created>
  <dcterms:modified xsi:type="dcterms:W3CDTF">2025-09-09T10:40:48Z</dcterms:modified>
</cp:coreProperties>
</file>